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3mue\Dropbox\Transfer\"/>
    </mc:Choice>
  </mc:AlternateContent>
  <xr:revisionPtr revIDLastSave="0" documentId="13_ncr:1_{E82C782A-1863-45A8-911C-38CDC3E40B25}" xr6:coauthVersionLast="46" xr6:coauthVersionMax="46" xr10:uidLastSave="{00000000-0000-0000-0000-000000000000}"/>
  <bookViews>
    <workbookView xWindow="-108" yWindow="-108" windowWidth="23256" windowHeight="13176" xr2:uid="{4D62E73F-ADCE-42AE-A26D-AD6197FF7F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38" i="1"/>
  <c r="D34" i="1"/>
  <c r="D27" i="1"/>
  <c r="D21" i="1"/>
  <c r="D3" i="1"/>
  <c r="D5" i="1"/>
  <c r="D16" i="1"/>
</calcChain>
</file>

<file path=xl/sharedStrings.xml><?xml version="1.0" encoding="utf-8"?>
<sst xmlns="http://schemas.openxmlformats.org/spreadsheetml/2006/main" count="108" uniqueCount="64">
  <si>
    <t>Kommune</t>
  </si>
  <si>
    <t>Empfänger</t>
  </si>
  <si>
    <t>Projekt</t>
  </si>
  <si>
    <t>Fördermittel</t>
  </si>
  <si>
    <t>Bad Münstereifel</t>
  </si>
  <si>
    <t>Sanierung, Umbau und Erweiterung eines ortsbildprägenden Gebäudes zur Sicherung ländlicher Bausubstan</t>
  </si>
  <si>
    <t>Private</t>
  </si>
  <si>
    <t>Blankenheim-Lommersdorf</t>
  </si>
  <si>
    <t>Dahlem-Schmidtheim</t>
  </si>
  <si>
    <t>Dahlem</t>
  </si>
  <si>
    <t>Sanierung einer ortsbildprägenden Hofanlage</t>
  </si>
  <si>
    <t>Dahlem Gesamt</t>
  </si>
  <si>
    <t>Blankenheim Gesamt</t>
  </si>
  <si>
    <t>Bad Münstereifel Gesamt</t>
  </si>
  <si>
    <t>Kall-Keldenich</t>
  </si>
  <si>
    <t>Ausbau einer ehemaligen Gaststätte zu einem Dorfgemeinschaftshaus</t>
  </si>
  <si>
    <t>Kall-Wallenthal</t>
  </si>
  <si>
    <t>Kall Gesamt</t>
  </si>
  <si>
    <t>Mechernich-Bleibuir</t>
  </si>
  <si>
    <t>Umbau-und Sanierungsarbeiten an einem Dorfgemeinschaftshaus</t>
  </si>
  <si>
    <t>Mechernich-Bergheim</t>
  </si>
  <si>
    <t>Mechernich</t>
  </si>
  <si>
    <t>Mechernich Gesamt</t>
  </si>
  <si>
    <t>Nettersheim</t>
  </si>
  <si>
    <t>Nettersheim-Frohngau</t>
  </si>
  <si>
    <t>Neugestaltung eines Dorfplatzes zur Schaffung eines Begegnungsorte</t>
  </si>
  <si>
    <t>Nettersheim Gesamt</t>
  </si>
  <si>
    <t>Schleiden-Gemünd</t>
  </si>
  <si>
    <t>Umbaumaßnahmen eines Gebäudes zur multifunktionalen Halle</t>
  </si>
  <si>
    <t>Schleiden-Gemünd (Salzberg)</t>
  </si>
  <si>
    <t>Schleiden-Morsbach</t>
  </si>
  <si>
    <t>Schleiden Gesamt</t>
  </si>
  <si>
    <t>Zülpich</t>
  </si>
  <si>
    <t>Zülpich Gesamt</t>
  </si>
  <si>
    <t>Ergebnis</t>
  </si>
  <si>
    <t>Euskirchen-Roitzheim</t>
  </si>
  <si>
    <t>Euskirchen Gesamt</t>
  </si>
  <si>
    <t>Weilerswist-Müggenhausen</t>
  </si>
  <si>
    <t>Weilerswist Gesamt</t>
  </si>
  <si>
    <t>Schaffung eines barrierefreier Zugangs zu einem Dorfgemeinschaftsraum</t>
  </si>
  <si>
    <t>Dachsanierung zum Erhalt ortsbildprägender Bausubstanz</t>
  </si>
  <si>
    <t>Errichtung eines Mehrgenerationenplatzes zur Steigerung der Aufenthaltsqualität</t>
  </si>
  <si>
    <t>Neugestaltung des Dorfplatzes und Umbau des Dorfhauses zur Steigerung der Aufenthaltsqualitä</t>
  </si>
  <si>
    <t>Abriss eines Einfamilienhauses mit anschließender Platzneugestaltung</t>
  </si>
  <si>
    <t>Reparatur und Wiederherstellung einer Bruchsteinmauer zum Erhalt ortsbildprägender Bausubstanz</t>
  </si>
  <si>
    <t>Reparatur und Wiederherstellung eines Bodendenkmals zur Sicherung ländlicher Bausubstanz</t>
  </si>
  <si>
    <t>Fenster-und Türsanierung eines Wohnhauses zum Erhalt ortsbildprägender Bausubstanz</t>
  </si>
  <si>
    <t>Sanierung eines Gebäudes zum Erhalt ortsbildprägender Bausubstan</t>
  </si>
  <si>
    <t>Dachsanierung eines Gebäudes zum Erhalt ortsbildprägender Bausubstanz</t>
  </si>
  <si>
    <t>Sanierung eines Gebäudes zum Erhalt ortsbildprägender Bausubstanz</t>
  </si>
  <si>
    <t>Dachsanierung eines regionaltypischen Wohnhauses zum Erhalt ortsbildprägender Bausubstanz</t>
  </si>
  <si>
    <t>Fenster-und Fassadensanierung eines ortsbildprägenden Gebäudes mit dazugehöriger Zuwegung</t>
  </si>
  <si>
    <t>Sanierung und funktionale Weiterentwicklung eines Dorfgemeinschaftshauses</t>
  </si>
  <si>
    <t>Teilsanierung des Dorfsaals und Anbau eines Raumes für Verein</t>
  </si>
  <si>
    <t>Neubau eines Dorfgemeinschaftshaus</t>
  </si>
  <si>
    <t>Dachsanierung eines Nebengebäudes zum Erhalt ortsbildprägender Bausubstanz</t>
  </si>
  <si>
    <t>Dacherneuerung eines Gebäudes zum Erhalt ortsbildprägender Bausubstanz</t>
  </si>
  <si>
    <t>Umgestaltung einer Straße mit Errichtung und Gestaltung eines Dorfplatzes zur Steigerung der Aufenthaltsqualität</t>
  </si>
  <si>
    <t xml:space="preserve">Umbau und Erweiterung eines Gebäudes zum Erhalt ortsbildprägender Bausubstanz </t>
  </si>
  <si>
    <t>Fassadensanierung eines Gebäude zum Erhalt ortsbildprägender Bausubstanz</t>
  </si>
  <si>
    <t>Dach-und Fenstersanierung eines Gebäudekomplexes zum Erhalt ortsbildprägender Bausubstanz</t>
  </si>
  <si>
    <t>Fassadensanierung und Fenstererneuerung zum Erhalt ortsbildprägender Bausubstanz</t>
  </si>
  <si>
    <t>Dach- und Fassadensanierung einer Kapelle zum Erhalt ortsbildprägender Bausubstanz</t>
  </si>
  <si>
    <t>Umgestaltung eines Dorfplatzes zur Steigerung der Aufenthaltsqualität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</si>
</sst>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7" fillId="0" borderId="0" xfId="0" applyFont="1"/>
    <xf numFmtId="164" fontId="3" fillId="0" borderId="0" xfId="1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7" fillId="0" borderId="0" xfId="1" applyNumberFormat="1" applyFont="1" applyAlignment="1">
      <alignment wrapText="1"/>
    </xf>
  </cellXfs>
  <cellStyles count="2">
    <cellStyle name="Standard" xfId="0" builtinId="0"/>
    <cellStyle name="Währung" xfId="1" builtin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-* #,##0\ &quot;€&quot;_-;\-* #,##0\ &quot;€&quot;_-;_-* &quot;-&quot;??\ &quot;€&quot;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\ &quot;€&quot;_-;\-* #,##0\ &quot;€&quot;_-;_-* &quot;-&quot;??\ &quot;€&quot;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573544-706A-48B8-ADB2-D9F6101667E2}" name="Tabelle1" displayName="Tabelle1" ref="A1:D43" totalsRowCount="1" headerRowDxfId="10" dataDxfId="9" totalsRowDxfId="8">
  <autoFilter ref="A1:D42" xr:uid="{6CDEA5C7-2537-40C3-89E9-8E6BB3EC19E9}">
    <filterColumn colId="0" hiddenButton="1"/>
    <filterColumn colId="1" hiddenButton="1"/>
    <filterColumn colId="2" hiddenButton="1"/>
    <filterColumn colId="3" hiddenButton="1"/>
  </autoFilter>
  <tableColumns count="4">
    <tableColumn id="1" xr3:uid="{87B84F5E-1B98-4EEC-BB5C-36BC44FF5598}" name="Kommune" totalsRowLabel="Ergebnis" dataDxfId="7" totalsRowDxfId="3"/>
    <tableColumn id="2" xr3:uid="{5A4AEAA3-AA9A-49D9-8728-0677BE7881D9}" name="Empfänger" dataDxfId="6" totalsRowDxfId="2"/>
    <tableColumn id="3" xr3:uid="{3B634ACB-F068-4A06-AE86-1BB13BAFEA08}" name="Projekt" dataDxfId="5" totalsRowDxfId="1"/>
    <tableColumn id="4" xr3:uid="{23CA8492-F322-430E-8197-4A6F36013F72}" name="Fördermittel" totalsRowFunction="custom" dataDxfId="4" totalsRowDxfId="0" dataCellStyle="Währung">
      <totalsRowFormula>SUM(D3,D5,D16,D18,D21,D27,D34,D38,D40,D42)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8000-D226-4AFE-A166-E5566F25EFCE}">
  <dimension ref="A1:D44"/>
  <sheetViews>
    <sheetView tabSelected="1" workbookViewId="0">
      <selection activeCell="E34" sqref="E34"/>
    </sheetView>
  </sheetViews>
  <sheetFormatPr baseColWidth="10" defaultRowHeight="14.4" x14ac:dyDescent="0.3"/>
  <cols>
    <col min="1" max="1" width="29.77734375" customWidth="1"/>
    <col min="2" max="2" width="14.77734375" customWidth="1"/>
    <col min="3" max="3" width="54.88671875" customWidth="1"/>
    <col min="4" max="4" width="20.88671875" style="1" customWidth="1"/>
  </cols>
  <sheetData>
    <row r="1" spans="1:4" s="10" customFormat="1" ht="18" x14ac:dyDescent="0.35">
      <c r="A1" s="7" t="s">
        <v>0</v>
      </c>
      <c r="B1" s="7" t="s">
        <v>1</v>
      </c>
      <c r="C1" s="7" t="s">
        <v>2</v>
      </c>
      <c r="D1" s="15" t="s">
        <v>3</v>
      </c>
    </row>
    <row r="2" spans="1:4" ht="45.6" x14ac:dyDescent="0.3">
      <c r="A2" s="5" t="s">
        <v>4</v>
      </c>
      <c r="B2" s="5" t="s">
        <v>6</v>
      </c>
      <c r="C2" s="6" t="s">
        <v>5</v>
      </c>
      <c r="D2" s="11">
        <v>50000</v>
      </c>
    </row>
    <row r="3" spans="1:4" s="2" customFormat="1" ht="15.6" x14ac:dyDescent="0.3">
      <c r="A3" s="12" t="s">
        <v>13</v>
      </c>
      <c r="B3" s="12"/>
      <c r="C3" s="13"/>
      <c r="D3" s="14">
        <f>SUBTOTAL(109,D2)</f>
        <v>50000</v>
      </c>
    </row>
    <row r="4" spans="1:4" ht="30.6" x14ac:dyDescent="0.3">
      <c r="A4" s="5" t="s">
        <v>7</v>
      </c>
      <c r="B4" s="5" t="s">
        <v>0</v>
      </c>
      <c r="C4" s="6" t="s">
        <v>43</v>
      </c>
      <c r="D4" s="11">
        <v>73000</v>
      </c>
    </row>
    <row r="5" spans="1:4" s="2" customFormat="1" ht="15.6" x14ac:dyDescent="0.3">
      <c r="A5" s="12" t="s">
        <v>12</v>
      </c>
      <c r="B5" s="12"/>
      <c r="C5" s="13"/>
      <c r="D5" s="14">
        <f>SUBTOTAL(109,D4)</f>
        <v>73000</v>
      </c>
    </row>
    <row r="6" spans="1:4" ht="30.6" x14ac:dyDescent="0.3">
      <c r="A6" s="5" t="s">
        <v>8</v>
      </c>
      <c r="B6" s="5" t="s">
        <v>0</v>
      </c>
      <c r="C6" s="6" t="s">
        <v>62</v>
      </c>
      <c r="D6" s="11">
        <v>12000</v>
      </c>
    </row>
    <row r="7" spans="1:4" ht="45.6" x14ac:dyDescent="0.3">
      <c r="A7" s="5" t="s">
        <v>9</v>
      </c>
      <c r="B7" s="5" t="s">
        <v>6</v>
      </c>
      <c r="C7" s="6" t="s">
        <v>44</v>
      </c>
      <c r="D7" s="11">
        <v>47000</v>
      </c>
    </row>
    <row r="8" spans="1:4" ht="30.6" x14ac:dyDescent="0.3">
      <c r="A8" s="5" t="s">
        <v>9</v>
      </c>
      <c r="B8" s="5" t="s">
        <v>6</v>
      </c>
      <c r="C8" s="6" t="s">
        <v>45</v>
      </c>
      <c r="D8" s="11">
        <v>9000</v>
      </c>
    </row>
    <row r="9" spans="1:4" ht="30.6" x14ac:dyDescent="0.3">
      <c r="A9" s="5" t="s">
        <v>9</v>
      </c>
      <c r="B9" s="5" t="s">
        <v>6</v>
      </c>
      <c r="C9" s="6" t="s">
        <v>46</v>
      </c>
      <c r="D9" s="11">
        <v>7000</v>
      </c>
    </row>
    <row r="10" spans="1:4" ht="30.6" x14ac:dyDescent="0.3">
      <c r="A10" s="5" t="s">
        <v>9</v>
      </c>
      <c r="B10" s="5" t="s">
        <v>6</v>
      </c>
      <c r="C10" s="6" t="s">
        <v>47</v>
      </c>
      <c r="D10" s="11">
        <v>50000</v>
      </c>
    </row>
    <row r="11" spans="1:4" ht="30.6" x14ac:dyDescent="0.3">
      <c r="A11" s="5" t="s">
        <v>9</v>
      </c>
      <c r="B11" s="5" t="s">
        <v>6</v>
      </c>
      <c r="C11" s="6" t="s">
        <v>48</v>
      </c>
      <c r="D11" s="11">
        <v>11000</v>
      </c>
    </row>
    <row r="12" spans="1:4" ht="30.6" x14ac:dyDescent="0.3">
      <c r="A12" s="5" t="s">
        <v>9</v>
      </c>
      <c r="B12" s="5" t="s">
        <v>6</v>
      </c>
      <c r="C12" s="6" t="s">
        <v>49</v>
      </c>
      <c r="D12" s="11">
        <v>8000</v>
      </c>
    </row>
    <row r="13" spans="1:4" ht="30.6" x14ac:dyDescent="0.3">
      <c r="A13" s="5" t="s">
        <v>9</v>
      </c>
      <c r="B13" s="5" t="s">
        <v>6</v>
      </c>
      <c r="C13" s="6" t="s">
        <v>50</v>
      </c>
      <c r="D13" s="11">
        <v>9000</v>
      </c>
    </row>
    <row r="14" spans="1:4" ht="45.6" x14ac:dyDescent="0.3">
      <c r="A14" s="5" t="s">
        <v>9</v>
      </c>
      <c r="B14" s="5" t="s">
        <v>6</v>
      </c>
      <c r="C14" s="6" t="s">
        <v>51</v>
      </c>
      <c r="D14" s="11">
        <v>30000</v>
      </c>
    </row>
    <row r="15" spans="1:4" ht="15.6" x14ac:dyDescent="0.3">
      <c r="A15" s="5" t="s">
        <v>9</v>
      </c>
      <c r="B15" s="5" t="s">
        <v>6</v>
      </c>
      <c r="C15" s="6" t="s">
        <v>10</v>
      </c>
      <c r="D15" s="11">
        <v>10000</v>
      </c>
    </row>
    <row r="16" spans="1:4" s="2" customFormat="1" ht="15.6" x14ac:dyDescent="0.3">
      <c r="A16" s="12" t="s">
        <v>11</v>
      </c>
      <c r="B16" s="12"/>
      <c r="C16" s="13"/>
      <c r="D16" s="14">
        <f>SUBTOTAL(109,D6:D15)</f>
        <v>193000</v>
      </c>
    </row>
    <row r="17" spans="1:4" s="3" customFormat="1" ht="30.6" x14ac:dyDescent="0.3">
      <c r="A17" s="5" t="s">
        <v>35</v>
      </c>
      <c r="B17" s="5" t="s">
        <v>6</v>
      </c>
      <c r="C17" s="6" t="s">
        <v>52</v>
      </c>
      <c r="D17" s="11">
        <v>231000</v>
      </c>
    </row>
    <row r="18" spans="1:4" s="2" customFormat="1" ht="15.6" x14ac:dyDescent="0.3">
      <c r="A18" s="12" t="s">
        <v>36</v>
      </c>
      <c r="B18" s="12"/>
      <c r="C18" s="13"/>
      <c r="D18" s="14">
        <v>231000</v>
      </c>
    </row>
    <row r="19" spans="1:4" ht="30.6" x14ac:dyDescent="0.3">
      <c r="A19" s="5" t="s">
        <v>14</v>
      </c>
      <c r="B19" s="5" t="s">
        <v>0</v>
      </c>
      <c r="C19" s="6" t="s">
        <v>15</v>
      </c>
      <c r="D19" s="11">
        <v>61000</v>
      </c>
    </row>
    <row r="20" spans="1:4" ht="30.6" x14ac:dyDescent="0.3">
      <c r="A20" s="5" t="s">
        <v>16</v>
      </c>
      <c r="B20" s="5" t="s">
        <v>0</v>
      </c>
      <c r="C20" s="6" t="s">
        <v>53</v>
      </c>
      <c r="D20" s="11">
        <v>56000</v>
      </c>
    </row>
    <row r="21" spans="1:4" s="2" customFormat="1" ht="15.6" x14ac:dyDescent="0.3">
      <c r="A21" s="12" t="s">
        <v>17</v>
      </c>
      <c r="B21" s="12"/>
      <c r="C21" s="13"/>
      <c r="D21" s="14">
        <f>D19+D20</f>
        <v>117000</v>
      </c>
    </row>
    <row r="22" spans="1:4" ht="30.6" x14ac:dyDescent="0.3">
      <c r="A22" s="5" t="s">
        <v>18</v>
      </c>
      <c r="B22" s="5" t="s">
        <v>0</v>
      </c>
      <c r="C22" s="6" t="s">
        <v>19</v>
      </c>
      <c r="D22" s="11">
        <v>204000</v>
      </c>
    </row>
    <row r="23" spans="1:4" ht="30.6" x14ac:dyDescent="0.3">
      <c r="A23" s="5" t="s">
        <v>18</v>
      </c>
      <c r="B23" s="5" t="s">
        <v>0</v>
      </c>
      <c r="C23" s="6" t="s">
        <v>63</v>
      </c>
      <c r="D23" s="11">
        <v>172000</v>
      </c>
    </row>
    <row r="24" spans="1:4" ht="15.6" x14ac:dyDescent="0.3">
      <c r="A24" s="5" t="s">
        <v>20</v>
      </c>
      <c r="B24" s="5" t="s">
        <v>0</v>
      </c>
      <c r="C24" s="6" t="s">
        <v>54</v>
      </c>
      <c r="D24" s="11">
        <v>250000</v>
      </c>
    </row>
    <row r="25" spans="1:4" ht="30.6" x14ac:dyDescent="0.3">
      <c r="A25" s="5" t="s">
        <v>21</v>
      </c>
      <c r="B25" s="5" t="s">
        <v>6</v>
      </c>
      <c r="C25" s="6" t="s">
        <v>55</v>
      </c>
      <c r="D25" s="11">
        <v>11000</v>
      </c>
    </row>
    <row r="26" spans="1:4" ht="30.6" x14ac:dyDescent="0.3">
      <c r="A26" s="5" t="s">
        <v>21</v>
      </c>
      <c r="B26" s="5" t="s">
        <v>6</v>
      </c>
      <c r="C26" s="6" t="s">
        <v>56</v>
      </c>
      <c r="D26" s="11">
        <v>28000</v>
      </c>
    </row>
    <row r="27" spans="1:4" s="2" customFormat="1" ht="15.6" x14ac:dyDescent="0.3">
      <c r="A27" s="12" t="s">
        <v>22</v>
      </c>
      <c r="B27" s="12"/>
      <c r="C27" s="13"/>
      <c r="D27" s="14">
        <f>SUM(D22:D26)</f>
        <v>665000</v>
      </c>
    </row>
    <row r="28" spans="1:4" ht="45.6" x14ac:dyDescent="0.3">
      <c r="A28" s="5" t="s">
        <v>23</v>
      </c>
      <c r="B28" s="5" t="s">
        <v>0</v>
      </c>
      <c r="C28" s="6" t="s">
        <v>57</v>
      </c>
      <c r="D28" s="11">
        <v>246000</v>
      </c>
    </row>
    <row r="29" spans="1:4" ht="30.6" x14ac:dyDescent="0.3">
      <c r="A29" s="5" t="s">
        <v>24</v>
      </c>
      <c r="B29" s="5" t="s">
        <v>0</v>
      </c>
      <c r="C29" s="6" t="s">
        <v>25</v>
      </c>
      <c r="D29" s="11">
        <v>250000</v>
      </c>
    </row>
    <row r="30" spans="1:4" ht="30.6" x14ac:dyDescent="0.3">
      <c r="A30" s="5" t="s">
        <v>23</v>
      </c>
      <c r="B30" s="5" t="s">
        <v>6</v>
      </c>
      <c r="C30" s="6" t="s">
        <v>58</v>
      </c>
      <c r="D30" s="11">
        <v>50000</v>
      </c>
    </row>
    <row r="31" spans="1:4" ht="30.6" x14ac:dyDescent="0.3">
      <c r="A31" s="5" t="s">
        <v>23</v>
      </c>
      <c r="B31" s="5" t="s">
        <v>6</v>
      </c>
      <c r="C31" s="6" t="s">
        <v>59</v>
      </c>
      <c r="D31" s="11">
        <v>13000</v>
      </c>
    </row>
    <row r="32" spans="1:4" ht="30.6" x14ac:dyDescent="0.3">
      <c r="A32" s="5" t="s">
        <v>23</v>
      </c>
      <c r="B32" s="5" t="s">
        <v>6</v>
      </c>
      <c r="C32" s="6" t="s">
        <v>60</v>
      </c>
      <c r="D32" s="11">
        <v>10000</v>
      </c>
    </row>
    <row r="33" spans="1:4" ht="30.6" x14ac:dyDescent="0.3">
      <c r="A33" s="5" t="s">
        <v>23</v>
      </c>
      <c r="B33" s="5" t="s">
        <v>6</v>
      </c>
      <c r="C33" s="6" t="s">
        <v>61</v>
      </c>
      <c r="D33" s="11">
        <v>10000</v>
      </c>
    </row>
    <row r="34" spans="1:4" s="2" customFormat="1" ht="15.6" x14ac:dyDescent="0.3">
      <c r="A34" s="12" t="s">
        <v>26</v>
      </c>
      <c r="B34" s="12"/>
      <c r="C34" s="13"/>
      <c r="D34" s="14">
        <f>SUM(D28:D33)</f>
        <v>579000</v>
      </c>
    </row>
    <row r="35" spans="1:4" ht="30.6" x14ac:dyDescent="0.3">
      <c r="A35" s="5" t="s">
        <v>27</v>
      </c>
      <c r="B35" s="5" t="s">
        <v>0</v>
      </c>
      <c r="C35" s="6" t="s">
        <v>28</v>
      </c>
      <c r="D35" s="11">
        <v>244000</v>
      </c>
    </row>
    <row r="36" spans="1:4" ht="30.6" x14ac:dyDescent="0.3">
      <c r="A36" s="5" t="s">
        <v>29</v>
      </c>
      <c r="B36" s="5" t="s">
        <v>0</v>
      </c>
      <c r="C36" s="6" t="s">
        <v>41</v>
      </c>
      <c r="D36" s="11">
        <v>82000</v>
      </c>
    </row>
    <row r="37" spans="1:4" ht="30.6" x14ac:dyDescent="0.3">
      <c r="A37" s="5" t="s">
        <v>30</v>
      </c>
      <c r="B37" s="5" t="s">
        <v>0</v>
      </c>
      <c r="C37" s="6" t="s">
        <v>42</v>
      </c>
      <c r="D37" s="11">
        <v>51000</v>
      </c>
    </row>
    <row r="38" spans="1:4" s="2" customFormat="1" ht="15.6" x14ac:dyDescent="0.3">
      <c r="A38" s="12" t="s">
        <v>31</v>
      </c>
      <c r="B38" s="12"/>
      <c r="C38" s="13"/>
      <c r="D38" s="14">
        <f>SUM(D35:D37)</f>
        <v>377000</v>
      </c>
    </row>
    <row r="39" spans="1:4" s="3" customFormat="1" ht="30.6" x14ac:dyDescent="0.3">
      <c r="A39" s="5" t="s">
        <v>37</v>
      </c>
      <c r="B39" s="5" t="s">
        <v>0</v>
      </c>
      <c r="C39" s="6" t="s">
        <v>39</v>
      </c>
      <c r="D39" s="11">
        <v>77000</v>
      </c>
    </row>
    <row r="40" spans="1:4" s="2" customFormat="1" ht="15.6" x14ac:dyDescent="0.3">
      <c r="A40" s="12" t="s">
        <v>38</v>
      </c>
      <c r="B40" s="12"/>
      <c r="C40" s="13"/>
      <c r="D40" s="14">
        <v>77000</v>
      </c>
    </row>
    <row r="41" spans="1:4" ht="30.6" x14ac:dyDescent="0.3">
      <c r="A41" s="5" t="s">
        <v>32</v>
      </c>
      <c r="B41" s="5" t="s">
        <v>6</v>
      </c>
      <c r="C41" s="6" t="s">
        <v>40</v>
      </c>
      <c r="D41" s="11">
        <v>12000</v>
      </c>
    </row>
    <row r="42" spans="1:4" s="2" customFormat="1" ht="15.6" x14ac:dyDescent="0.3">
      <c r="A42" s="12" t="s">
        <v>33</v>
      </c>
      <c r="B42" s="12"/>
      <c r="C42" s="13"/>
      <c r="D42" s="14">
        <v>12000</v>
      </c>
    </row>
    <row r="43" spans="1:4" s="10" customFormat="1" ht="18" x14ac:dyDescent="0.35">
      <c r="A43" s="7" t="s">
        <v>34</v>
      </c>
      <c r="B43" s="7"/>
      <c r="C43" s="8"/>
      <c r="D43" s="9">
        <f>SUM(D3,D5,D16,D18,D21,D27,D34,D38,D40,D42)</f>
        <v>2374000</v>
      </c>
    </row>
    <row r="44" spans="1:4" x14ac:dyDescent="0.3">
      <c r="C44" s="4"/>
    </row>
  </sheetData>
  <pageMargins left="0.7" right="0.7" top="0.78740157499999996" bottom="0.78740157499999996" header="0.3" footer="0.3"/>
  <pageSetup paperSize="13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Dreimüller</dc:creator>
  <cp:lastModifiedBy>David Dreimüller</cp:lastModifiedBy>
  <dcterms:created xsi:type="dcterms:W3CDTF">2021-04-12T07:31:07Z</dcterms:created>
  <dcterms:modified xsi:type="dcterms:W3CDTF">2021-04-12T09:44:26Z</dcterms:modified>
</cp:coreProperties>
</file>